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<sst xmlns="http://schemas.openxmlformats.org/spreadsheetml/2006/main" count="152" uniqueCount="126">
  <si>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</si>
  <si>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</si>
  <si>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</si>
  <si>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</si>
  <si>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</si>
  <si>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</si>
  <si>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</si>
  <si>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</si>
  <si>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</si>
  <si>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</si>
  <si>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</si>
  <si>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</si>
  <si>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</si>
  <si>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</si>
  <si>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</si>
  <si>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</si>
  <si>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</si>
  <si>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</si>
  <si>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</si>
  <si>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</si>
  <si>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</si>
  <si>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</si>
  <si>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</si>
  <si>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</si>
  <si>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</si>
  <si>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</si>
  <si>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</si>
  <si>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</si>
  <si>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</si>
  <si>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</si>
  <si>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</si>
  <si>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</si>
  <si>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</si>
  <si>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</si>
  <si>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</si>
  <si>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</si>
  <si>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</si>
  <si>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</si>
  <si>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</si>
  <si>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</si>
  <si>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</si>
  <si>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</si>
  <si>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</si>
  <si>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</si>
  <si>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</si>
  <si>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</si>
  <si>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</si>
  <si>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</si>
  <si>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</si>
  <si>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</si>
  <si>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</si>
  <si>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</si>
  <si>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</si>
  <si>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</si>
  <si>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</si>
  <si>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</si>
  <si>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</si>
  <si>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</si>
  <si>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</si>
  <si>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</si>
  <si>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</si>
  <si>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</si>
  <si>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</si>
  <si>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</si>
  <si>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</si>
  <si>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</si>
  <si>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</si>
  <si>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</si>
  <si>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</si>
  <si>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</si>
  <si>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</si>
  <si>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</si>
  <si>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</si>
  <si>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</si>
  <si>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</si>
  <si>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</si>
  <si>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</si>
  <si>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</si>
  <si>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</si>
  <si>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</si>
  <si>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</si>
  <si>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</si>
  <si>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</si>
  <si>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</si>
  <si>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</si>
  <si>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</si>
  <si>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</si>
  <si>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</si>
  <si>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</si>
  <si>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</si>
  <si>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</si>
  <si>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</si>
  <si>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</si>
  <si>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</si>
  <si>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</si>
  <si>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</si>
  <si>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</si>
  <si>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</si>
  <si>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</si>
  <si>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</si>
  <si>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</si>
  <si>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</si>
  <si>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</si>
  <si>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</si>
  <si>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</si>
  <si>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</si>
  <si>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</si>
  <si>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</si>
  <si>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</si>
  <si>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</si>
  <si>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</si>
  <si>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</si>
  <si>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</si>
  <si>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</si>
  <si>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</si>
  <si>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</si>
  <si>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</si>
  <si>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ТУ ДСА України в Одеській областi</t>
  </si>
  <si>
    <t>65005. Одеська область.м. Одеса</t>
  </si>
  <si>
    <t>вул. Бабеля</t>
  </si>
  <si>
    <t/>
  </si>
  <si>
    <t>В.М. Глущенко</t>
  </si>
  <si>
    <t>Н.О. Марцинкевич</t>
  </si>
  <si>
    <t>(048)753-12-57</t>
  </si>
  <si>
    <t>zvit@od.court.gov.ua</t>
  </si>
  <si>
    <t>9 липня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</si>
</sst>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Footer>&amp;LFC5048E8&amp;C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24789</v>
      </c>
      <c r="D6" s="96">
        <f>SUM(D7,D10,D13,D14,D15,D20,D23,D24,D18,D19)</f>
        <v>29182263.489999983</v>
      </c>
      <c r="E6" s="96">
        <f>SUM(E7,E10,E13,E14,E15,E20,E23,E24,E18,E19)</f>
        <v>21199</v>
      </c>
      <c r="F6" s="96">
        <f>SUM(F7,F10,F13,F14,F15,F20,F23,F24,F18,F19)</f>
        <v>25603399.72999999</v>
      </c>
      <c r="G6" s="96">
        <f>SUM(G7,G10,G13,G14,G15,G20,G23,G24,G18,G19)</f>
        <v>451</v>
      </c>
      <c r="H6" s="96">
        <f>SUM(H7,H10,H13,H14,H15,H20,H23,H24,H18,H19)</f>
        <v>1440063.24</v>
      </c>
      <c r="I6" s="96">
        <f>SUM(I7,I10,I13,I14,I15,I20,I23,I24,I18,I19)</f>
        <v>964</v>
      </c>
      <c r="J6" s="96">
        <f>SUM(J7,J10,J13,J14,J15,J20,J23,J24,J18,J19)</f>
        <v>756045.82</v>
      </c>
      <c r="K6" s="96">
        <f>SUM(K7,K10,K13,K14,K15,K20,K23,K24,K18,K19)</f>
        <v>2737</v>
      </c>
      <c r="L6" s="96">
        <f>SUM(L7,L10,L13,L14,L15,L20,L23,L24,L18,L19)</f>
        <v>1886928.9399999995</v>
      </c>
    </row>
    <row r="7" spans="1:12" ht="16.5" customHeight="1">
      <c r="A7" s="87">
        <v>2</v>
      </c>
      <c r="B7" s="90" t="s">
        <v>75</v>
      </c>
      <c r="C7" s="97">
        <v>9954</v>
      </c>
      <c r="D7" s="97">
        <v>20717411.74</v>
      </c>
      <c r="E7" s="97">
        <v>8702</v>
      </c>
      <c r="F7" s="97">
        <v>17974729.97</v>
      </c>
      <c r="G7" s="97">
        <v>238</v>
      </c>
      <c r="H7" s="97">
        <v>1206165.72</v>
      </c>
      <c r="I7" s="97">
        <v>367</v>
      </c>
      <c r="J7" s="97">
        <v>418028.63</v>
      </c>
      <c r="K7" s="97">
        <v>967</v>
      </c>
      <c r="L7" s="97">
        <v>972923.839999999</v>
      </c>
    </row>
    <row r="8" spans="1:12" ht="16.5" customHeight="1">
      <c r="A8" s="87">
        <v>3</v>
      </c>
      <c r="B8" s="91" t="s">
        <v>76</v>
      </c>
      <c r="C8" s="97">
        <v>5662</v>
      </c>
      <c r="D8" s="97">
        <v>14446845.24</v>
      </c>
      <c r="E8" s="97">
        <v>5529</v>
      </c>
      <c r="F8" s="97">
        <v>13021267.38</v>
      </c>
      <c r="G8" s="97">
        <v>149</v>
      </c>
      <c r="H8" s="97">
        <v>1013788.56</v>
      </c>
      <c r="I8" s="97">
        <v>41</v>
      </c>
      <c r="J8" s="97">
        <v>138317.26</v>
      </c>
      <c r="K8" s="97">
        <v>34</v>
      </c>
      <c r="L8" s="97">
        <v>58958.52</v>
      </c>
    </row>
    <row r="9" spans="1:12" ht="16.5" customHeight="1">
      <c r="A9" s="87">
        <v>4</v>
      </c>
      <c r="B9" s="91" t="s">
        <v>77</v>
      </c>
      <c r="C9" s="97">
        <v>4292</v>
      </c>
      <c r="D9" s="97">
        <v>6270566.5</v>
      </c>
      <c r="E9" s="97">
        <v>3173</v>
      </c>
      <c r="F9" s="97">
        <v>4953462.59</v>
      </c>
      <c r="G9" s="97">
        <v>89</v>
      </c>
      <c r="H9" s="97">
        <v>192377.16</v>
      </c>
      <c r="I9" s="97">
        <v>326</v>
      </c>
      <c r="J9" s="97">
        <v>279711.37</v>
      </c>
      <c r="K9" s="97">
        <v>933</v>
      </c>
      <c r="L9" s="97">
        <v>913965.319999999</v>
      </c>
    </row>
    <row r="10" spans="1:12" ht="19.5" customHeight="1">
      <c r="A10" s="87">
        <v>5</v>
      </c>
      <c r="B10" s="90" t="s">
        <v>78</v>
      </c>
      <c r="C10" s="97">
        <v>4880</v>
      </c>
      <c r="D10" s="97">
        <v>4102531.95999999</v>
      </c>
      <c r="E10" s="97">
        <v>3697</v>
      </c>
      <c r="F10" s="97">
        <v>3474699.76</v>
      </c>
      <c r="G10" s="97">
        <v>94</v>
      </c>
      <c r="H10" s="97">
        <v>163458.51</v>
      </c>
      <c r="I10" s="97">
        <v>309</v>
      </c>
      <c r="J10" s="97">
        <v>258185.11</v>
      </c>
      <c r="K10" s="97">
        <v>887</v>
      </c>
      <c r="L10" s="97">
        <v>668855.2</v>
      </c>
    </row>
    <row r="11" spans="1:12" ht="19.5" customHeight="1">
      <c r="A11" s="87">
        <v>6</v>
      </c>
      <c r="B11" s="91" t="s">
        <v>79</v>
      </c>
      <c r="C11" s="97">
        <v>486</v>
      </c>
      <c r="D11" s="97">
        <v>917324.81</v>
      </c>
      <c r="E11" s="97">
        <v>431</v>
      </c>
      <c r="F11" s="97">
        <v>991543.38</v>
      </c>
      <c r="G11" s="97">
        <v>11</v>
      </c>
      <c r="H11" s="97">
        <v>84192.88</v>
      </c>
      <c r="I11" s="97">
        <v>13</v>
      </c>
      <c r="J11" s="97">
        <v>20499.2</v>
      </c>
      <c r="K11" s="97">
        <v>40</v>
      </c>
      <c r="L11" s="97">
        <v>70480</v>
      </c>
    </row>
    <row r="12" spans="1:12" ht="19.5" customHeight="1">
      <c r="A12" s="87">
        <v>7</v>
      </c>
      <c r="B12" s="91" t="s">
        <v>80</v>
      </c>
      <c r="C12" s="97">
        <v>4394</v>
      </c>
      <c r="D12" s="97">
        <v>3185207.14999999</v>
      </c>
      <c r="E12" s="97">
        <v>3266</v>
      </c>
      <c r="F12" s="97">
        <v>2483156.37999999</v>
      </c>
      <c r="G12" s="97">
        <v>83</v>
      </c>
      <c r="H12" s="97">
        <v>79265.63</v>
      </c>
      <c r="I12" s="97">
        <v>296</v>
      </c>
      <c r="J12" s="97">
        <v>237685.91</v>
      </c>
      <c r="K12" s="97">
        <v>847</v>
      </c>
      <c r="L12" s="97">
        <v>598375.2</v>
      </c>
    </row>
    <row r="13" spans="1:12" ht="15" customHeight="1">
      <c r="A13" s="87">
        <v>8</v>
      </c>
      <c r="B13" s="90" t="s">
        <v>18</v>
      </c>
      <c r="C13" s="97">
        <v>3185</v>
      </c>
      <c r="D13" s="97">
        <v>2241382.91</v>
      </c>
      <c r="E13" s="97">
        <v>3101</v>
      </c>
      <c r="F13" s="97">
        <v>2157245.45</v>
      </c>
      <c r="G13" s="97">
        <v>33</v>
      </c>
      <c r="H13" s="97">
        <v>20255.01</v>
      </c>
      <c r="I13" s="97">
        <v>29</v>
      </c>
      <c r="J13" s="97">
        <v>17004</v>
      </c>
      <c r="K13" s="97">
        <v>52</v>
      </c>
      <c r="L13" s="97">
        <v>36649.6</v>
      </c>
    </row>
    <row r="14" spans="1:12" ht="15.75" customHeight="1">
      <c r="A14" s="87">
        <v>9</v>
      </c>
      <c r="B14" s="90" t="s">
        <v>19</v>
      </c>
      <c r="C14" s="97">
        <v>22</v>
      </c>
      <c r="D14" s="97">
        <v>49816.47</v>
      </c>
      <c r="E14" s="97">
        <v>19</v>
      </c>
      <c r="F14" s="97">
        <v>54250.11</v>
      </c>
      <c r="G14" s="97">
        <v>2</v>
      </c>
      <c r="H14" s="97">
        <v>7443</v>
      </c>
      <c r="I14" s="97"/>
      <c r="J14" s="97"/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3635</v>
      </c>
      <c r="D15" s="97">
        <v>1428405.86</v>
      </c>
      <c r="E15" s="97">
        <v>3428</v>
      </c>
      <c r="F15" s="97">
        <v>1348352.49</v>
      </c>
      <c r="G15" s="97">
        <v>39</v>
      </c>
      <c r="H15" s="97">
        <v>15262.6</v>
      </c>
      <c r="I15" s="97">
        <v>27</v>
      </c>
      <c r="J15" s="97">
        <v>9978.78</v>
      </c>
      <c r="K15" s="97">
        <v>182</v>
      </c>
      <c r="L15" s="97">
        <v>94234.6</v>
      </c>
    </row>
    <row r="16" spans="1:12" ht="21" customHeight="1">
      <c r="A16" s="87">
        <v>11</v>
      </c>
      <c r="B16" s="91" t="s">
        <v>79</v>
      </c>
      <c r="C16" s="97">
        <v>233</v>
      </c>
      <c r="D16" s="97">
        <v>205605.6</v>
      </c>
      <c r="E16" s="97">
        <v>175</v>
      </c>
      <c r="F16" s="97">
        <v>147581.36</v>
      </c>
      <c r="G16" s="97">
        <v>1</v>
      </c>
      <c r="H16" s="97">
        <v>881</v>
      </c>
      <c r="I16" s="97">
        <v>1</v>
      </c>
      <c r="J16" s="97">
        <v>881</v>
      </c>
      <c r="K16" s="97">
        <v>57</v>
      </c>
      <c r="L16" s="97">
        <v>50217</v>
      </c>
    </row>
    <row r="17" spans="1:12" ht="21" customHeight="1">
      <c r="A17" s="87">
        <v>12</v>
      </c>
      <c r="B17" s="91" t="s">
        <v>80</v>
      </c>
      <c r="C17" s="97">
        <v>3402</v>
      </c>
      <c r="D17" s="97">
        <v>1222800.26</v>
      </c>
      <c r="E17" s="97">
        <v>3253</v>
      </c>
      <c r="F17" s="97">
        <v>1200771.13</v>
      </c>
      <c r="G17" s="97">
        <v>38</v>
      </c>
      <c r="H17" s="97">
        <v>14381.6</v>
      </c>
      <c r="I17" s="97">
        <v>26</v>
      </c>
      <c r="J17" s="97">
        <v>9097.78</v>
      </c>
      <c r="K17" s="97">
        <v>125</v>
      </c>
      <c r="L17" s="97">
        <v>44017.6</v>
      </c>
    </row>
    <row r="18" spans="1:12" ht="21" customHeight="1">
      <c r="A18" s="87">
        <v>13</v>
      </c>
      <c r="B18" s="99" t="s">
        <v>107</v>
      </c>
      <c r="C18" s="97">
        <v>2975</v>
      </c>
      <c r="D18" s="97">
        <v>586289.799999998</v>
      </c>
      <c r="E18" s="97">
        <v>2122</v>
      </c>
      <c r="F18" s="97">
        <v>539315.099999999</v>
      </c>
      <c r="G18" s="97">
        <v>45</v>
      </c>
      <c r="H18" s="97">
        <v>27478.4</v>
      </c>
      <c r="I18" s="97">
        <v>231</v>
      </c>
      <c r="J18" s="97">
        <v>52761.2</v>
      </c>
      <c r="K18" s="97">
        <v>640</v>
      </c>
      <c r="L18" s="97">
        <v>112415.6</v>
      </c>
    </row>
    <row r="19" spans="1:12" ht="21" customHeight="1">
      <c r="A19" s="87">
        <v>14</v>
      </c>
      <c r="B19" s="99" t="s">
        <v>108</v>
      </c>
      <c r="C19" s="97">
        <v>116</v>
      </c>
      <c r="D19" s="97">
        <v>11541.1</v>
      </c>
      <c r="E19" s="97">
        <v>109</v>
      </c>
      <c r="F19" s="97">
        <v>12515</v>
      </c>
      <c r="G19" s="97"/>
      <c r="H19" s="97"/>
      <c r="I19" s="97">
        <v>1</v>
      </c>
      <c r="J19" s="97">
        <v>88.1</v>
      </c>
      <c r="K19" s="97">
        <v>7</v>
      </c>
      <c r="L19" s="97">
        <v>616.7</v>
      </c>
    </row>
    <row r="20" spans="1:12" ht="33.75" customHeight="1">
      <c r="A20" s="87">
        <v>15</v>
      </c>
      <c r="B20" s="90" t="s">
        <v>81</v>
      </c>
      <c r="C20" s="97">
        <f>SUM(C21:C22)</f>
        <v>12</v>
      </c>
      <c r="D20" s="97">
        <f>SUM(D21:D22)</f>
        <v>23254.2</v>
      </c>
      <c r="E20" s="97">
        <f>SUM(E21:E22)</f>
        <v>12</v>
      </c>
      <c r="F20" s="97">
        <f>SUM(F21:F22)</f>
        <v>15737.400000000001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6</v>
      </c>
      <c r="D21" s="97">
        <v>10053.6</v>
      </c>
      <c r="E21" s="97">
        <v>6</v>
      </c>
      <c r="F21" s="97">
        <v>10053.6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6</v>
      </c>
      <c r="D22" s="97">
        <v>13200.6</v>
      </c>
      <c r="E22" s="97">
        <v>6</v>
      </c>
      <c r="F22" s="97">
        <v>5683.8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10</v>
      </c>
      <c r="D23" s="97">
        <v>21629.45</v>
      </c>
      <c r="E23" s="97">
        <v>9</v>
      </c>
      <c r="F23" s="97">
        <v>26554.45</v>
      </c>
      <c r="G23" s="97"/>
      <c r="H23" s="97"/>
      <c r="I23" s="97"/>
      <c r="J23" s="97"/>
      <c r="K23" s="97">
        <v>1</v>
      </c>
      <c r="L23" s="97">
        <v>528.6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238</v>
      </c>
      <c r="D38" s="96">
        <f>SUM(D39,D46,D47,D48)</f>
        <v>209247.42</v>
      </c>
      <c r="E38" s="96">
        <f>SUM(E39,E46,E47,E48)</f>
        <v>192</v>
      </c>
      <c r="F38" s="96">
        <f>SUM(F39,F46,F47,F48)</f>
        <v>188452.03</v>
      </c>
      <c r="G38" s="96">
        <f>SUM(G39,G46,G47,G48)</f>
        <v>9</v>
      </c>
      <c r="H38" s="96">
        <f>SUM(H39,H46,H47,H48)</f>
        <v>7730.2</v>
      </c>
      <c r="I38" s="96">
        <f>SUM(I39,I46,I47,I48)</f>
        <v>3</v>
      </c>
      <c r="J38" s="96">
        <f>SUM(J39,J46,J47,J48)</f>
        <v>2114.6</v>
      </c>
      <c r="K38" s="96">
        <f>SUM(K39,K46,K47,K48)</f>
        <v>37</v>
      </c>
      <c r="L38" s="96">
        <f>SUM(L39,L46,L47,L48)</f>
        <v>28591</v>
      </c>
    </row>
    <row r="39" spans="1:12" ht="24" customHeight="1">
      <c r="A39" s="87">
        <v>34</v>
      </c>
      <c r="B39" s="90" t="s">
        <v>86</v>
      </c>
      <c r="C39" s="97">
        <f>SUM(C40,C43)</f>
        <v>219</v>
      </c>
      <c r="D39" s="97">
        <f>SUM(D40,D43)</f>
        <v>199398.64</v>
      </c>
      <c r="E39" s="97">
        <f>SUM(E40,E43)</f>
        <v>176</v>
      </c>
      <c r="F39" s="97">
        <f>SUM(F40,F43)</f>
        <v>180450.41</v>
      </c>
      <c r="G39" s="97">
        <f>SUM(G40,G43)</f>
        <v>9</v>
      </c>
      <c r="H39" s="97">
        <f>SUM(H40,H43)</f>
        <v>7730.2</v>
      </c>
      <c r="I39" s="97">
        <f>SUM(I40,I43)</f>
        <v>3</v>
      </c>
      <c r="J39" s="97">
        <f>SUM(J40,J43)</f>
        <v>2114.6</v>
      </c>
      <c r="K39" s="97">
        <f>SUM(K40,K43)</f>
        <v>34</v>
      </c>
      <c r="L39" s="97">
        <f>SUM(L40,L43)</f>
        <v>27005.2</v>
      </c>
    </row>
    <row r="40" spans="1:12" ht="19.5" customHeight="1">
      <c r="A40" s="87">
        <v>35</v>
      </c>
      <c r="B40" s="90" t="s">
        <v>87</v>
      </c>
      <c r="C40" s="97">
        <v>34</v>
      </c>
      <c r="D40" s="97">
        <v>34524.64</v>
      </c>
      <c r="E40" s="97">
        <v>29</v>
      </c>
      <c r="F40" s="97">
        <v>34973.06</v>
      </c>
      <c r="G40" s="97">
        <v>1</v>
      </c>
      <c r="H40" s="97">
        <v>551.2</v>
      </c>
      <c r="I40" s="97"/>
      <c r="J40" s="97"/>
      <c r="K40" s="97">
        <v>4</v>
      </c>
      <c r="L40" s="97">
        <v>2819.2</v>
      </c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33</v>
      </c>
      <c r="D42" s="97">
        <v>32762.64</v>
      </c>
      <c r="E42" s="97">
        <v>28</v>
      </c>
      <c r="F42" s="97">
        <v>33211.06</v>
      </c>
      <c r="G42" s="97">
        <v>1</v>
      </c>
      <c r="H42" s="97">
        <v>551.2</v>
      </c>
      <c r="I42" s="97"/>
      <c r="J42" s="97"/>
      <c r="K42" s="97">
        <v>4</v>
      </c>
      <c r="L42" s="97">
        <v>2819.2</v>
      </c>
    </row>
    <row r="43" spans="1:12" ht="21" customHeight="1">
      <c r="A43" s="87">
        <v>38</v>
      </c>
      <c r="B43" s="90" t="s">
        <v>89</v>
      </c>
      <c r="C43" s="97">
        <v>185</v>
      </c>
      <c r="D43" s="97">
        <v>164874</v>
      </c>
      <c r="E43" s="97">
        <v>147</v>
      </c>
      <c r="F43" s="97">
        <v>145477.35</v>
      </c>
      <c r="G43" s="97">
        <v>8</v>
      </c>
      <c r="H43" s="97">
        <v>7179</v>
      </c>
      <c r="I43" s="97">
        <v>3</v>
      </c>
      <c r="J43" s="97">
        <v>2114.6</v>
      </c>
      <c r="K43" s="97">
        <v>30</v>
      </c>
      <c r="L43" s="97">
        <v>24186</v>
      </c>
    </row>
    <row r="44" spans="1:12" ht="30" customHeight="1">
      <c r="A44" s="87">
        <v>39</v>
      </c>
      <c r="B44" s="91" t="s">
        <v>90</v>
      </c>
      <c r="C44" s="97">
        <v>24</v>
      </c>
      <c r="D44" s="97">
        <v>42288</v>
      </c>
      <c r="E44" s="97">
        <v>19</v>
      </c>
      <c r="F44" s="97">
        <v>38840</v>
      </c>
      <c r="G44" s="97">
        <v>2</v>
      </c>
      <c r="H44" s="97">
        <v>3362</v>
      </c>
      <c r="I44" s="97"/>
      <c r="J44" s="97"/>
      <c r="K44" s="97">
        <v>3</v>
      </c>
      <c r="L44" s="97">
        <v>5286</v>
      </c>
    </row>
    <row r="45" spans="1:12" ht="21" customHeight="1">
      <c r="A45" s="87">
        <v>40</v>
      </c>
      <c r="B45" s="91" t="s">
        <v>80</v>
      </c>
      <c r="C45" s="97">
        <v>161</v>
      </c>
      <c r="D45" s="97">
        <v>122586</v>
      </c>
      <c r="E45" s="97">
        <v>128</v>
      </c>
      <c r="F45" s="97">
        <v>106637.35</v>
      </c>
      <c r="G45" s="97">
        <v>6</v>
      </c>
      <c r="H45" s="97">
        <v>3817</v>
      </c>
      <c r="I45" s="97">
        <v>3</v>
      </c>
      <c r="J45" s="97">
        <v>2114.6</v>
      </c>
      <c r="K45" s="97">
        <v>27</v>
      </c>
      <c r="L45" s="97">
        <v>18900</v>
      </c>
    </row>
    <row r="46" spans="1:12" ht="45" customHeight="1">
      <c r="A46" s="87">
        <v>41</v>
      </c>
      <c r="B46" s="90" t="s">
        <v>91</v>
      </c>
      <c r="C46" s="97">
        <v>3</v>
      </c>
      <c r="D46" s="97">
        <v>2818.4</v>
      </c>
      <c r="E46" s="97">
        <v>3</v>
      </c>
      <c r="F46" s="97">
        <v>1870.82</v>
      </c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16</v>
      </c>
      <c r="D48" s="97">
        <v>7030.38</v>
      </c>
      <c r="E48" s="97">
        <v>13</v>
      </c>
      <c r="F48" s="97">
        <v>6130.8</v>
      </c>
      <c r="G48" s="97"/>
      <c r="H48" s="97"/>
      <c r="I48" s="97"/>
      <c r="J48" s="97"/>
      <c r="K48" s="97">
        <v>3</v>
      </c>
      <c r="L48" s="97">
        <v>1585.8</v>
      </c>
    </row>
    <row r="49" spans="1:12" ht="21.75" customHeight="1">
      <c r="A49" s="87">
        <v>44</v>
      </c>
      <c r="B49" s="89" t="s">
        <v>113</v>
      </c>
      <c r="C49" s="96">
        <f>SUM(C50:C53)</f>
        <v>1092</v>
      </c>
      <c r="D49" s="96">
        <f>SUM(D50:D53)</f>
        <v>31496.059999999998</v>
      </c>
      <c r="E49" s="96">
        <f>SUM(E50:E53)</f>
        <v>1091</v>
      </c>
      <c r="F49" s="96">
        <f>SUM(F50:F53)</f>
        <v>31800.549999999996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1</v>
      </c>
      <c r="L49" s="96">
        <f>SUM(L50:L53)</f>
        <v>52.86</v>
      </c>
    </row>
    <row r="50" spans="1:12" ht="18.75" customHeight="1">
      <c r="A50" s="87">
        <v>45</v>
      </c>
      <c r="B50" s="90" t="s">
        <v>9</v>
      </c>
      <c r="C50" s="97">
        <v>907</v>
      </c>
      <c r="D50" s="97">
        <v>18373.56</v>
      </c>
      <c r="E50" s="97">
        <v>907</v>
      </c>
      <c r="F50" s="97">
        <v>18716.76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148</v>
      </c>
      <c r="D51" s="97">
        <v>8506.19</v>
      </c>
      <c r="E51" s="97">
        <v>147</v>
      </c>
      <c r="F51" s="97">
        <v>8460.01</v>
      </c>
      <c r="G51" s="97"/>
      <c r="H51" s="97"/>
      <c r="I51" s="97"/>
      <c r="J51" s="97"/>
      <c r="K51" s="97">
        <v>1</v>
      </c>
      <c r="L51" s="97">
        <v>52.86</v>
      </c>
    </row>
    <row r="52" spans="1:12" ht="76.5" customHeight="1">
      <c r="A52" s="87">
        <v>47</v>
      </c>
      <c r="B52" s="90" t="s">
        <v>93</v>
      </c>
      <c r="C52" s="97">
        <v>5</v>
      </c>
      <c r="D52" s="97">
        <v>31.76</v>
      </c>
      <c r="E52" s="97">
        <v>5</v>
      </c>
      <c r="F52" s="97">
        <v>31.76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32</v>
      </c>
      <c r="D53" s="97">
        <v>4584.55</v>
      </c>
      <c r="E53" s="97">
        <v>32</v>
      </c>
      <c r="F53" s="97">
        <v>4592.02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15163</v>
      </c>
      <c r="D54" s="96">
        <v>5342064.1200001</v>
      </c>
      <c r="E54" s="96">
        <v>5107</v>
      </c>
      <c r="F54" s="96">
        <v>1800211</v>
      </c>
      <c r="G54" s="96"/>
      <c r="H54" s="96"/>
      <c r="I54" s="96">
        <v>15090</v>
      </c>
      <c r="J54" s="96">
        <v>5313991.7600001</v>
      </c>
      <c r="K54" s="97">
        <v>73</v>
      </c>
      <c r="L54" s="96">
        <v>25725.2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41282</v>
      </c>
      <c r="D55" s="96">
        <f t="shared" si="0"/>
        <v>34765071.090000086</v>
      </c>
      <c r="E55" s="96">
        <f t="shared" si="0"/>
        <v>27589</v>
      </c>
      <c r="F55" s="96">
        <f t="shared" si="0"/>
        <v>27623863.30999999</v>
      </c>
      <c r="G55" s="96">
        <f t="shared" si="0"/>
        <v>460</v>
      </c>
      <c r="H55" s="96">
        <f t="shared" si="0"/>
        <v>1447793.44</v>
      </c>
      <c r="I55" s="96">
        <f t="shared" si="0"/>
        <v>16057</v>
      </c>
      <c r="J55" s="96">
        <f t="shared" si="0"/>
        <v>6072152.1800001</v>
      </c>
      <c r="K55" s="96">
        <f t="shared" si="0"/>
        <v>2848</v>
      </c>
      <c r="L55" s="96">
        <f t="shared" si="0"/>
        <v>1941297.9999999995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&amp;LFC5048E8&amp;CФорма № Зведений- 10 (судовий збір), Підрозділ: ТУ ДСА України в Одеській областi,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2803</v>
      </c>
      <c r="F4" s="93">
        <f>SUM(F5:F24)</f>
        <v>1897465.8099999998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124</v>
      </c>
      <c r="F5" s="95">
        <v>96398.16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12</v>
      </c>
      <c r="F6" s="95">
        <v>66967.23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2007</v>
      </c>
      <c r="F7" s="95">
        <v>1129069.89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9</v>
      </c>
      <c r="F9" s="95">
        <v>5814.6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30</v>
      </c>
      <c r="F10" s="95">
        <v>40050.41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62</v>
      </c>
      <c r="F11" s="95">
        <v>72976.96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6</v>
      </c>
      <c r="F12" s="95">
        <v>11981.6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401</v>
      </c>
      <c r="F13" s="95">
        <v>351785.24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19</v>
      </c>
      <c r="F14" s="95">
        <v>14296.23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704.8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1057.2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30</v>
      </c>
      <c r="F17" s="95">
        <v>25108.5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4</v>
      </c>
      <c r="F18" s="95">
        <v>4933.6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50</v>
      </c>
      <c r="F20" s="95">
        <v>45812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1</v>
      </c>
      <c r="F21" s="95">
        <v>5841.39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704.8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41</v>
      </c>
      <c r="F23" s="95">
        <v>14448.4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2</v>
      </c>
      <c r="F24" s="95">
        <v>9514.8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6" r:id="rId1"/>
  <headerFooter>
    <oddFooter>&amp;LFC5048E8&amp;CФорма № Зведений- 10 (судовий збір), Підрозділ: ТУ ДСА України в Одеській областi,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2018-03-15T14:08:04Z</cp:lastPrinted>
  <dcterms:created xsi:type="dcterms:W3CDTF">2015-09-09T10:27:37Z</dcterms:created>
  <dcterms:modified xsi:type="dcterms:W3CDTF">2018-08-31T11:34:40Z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 (судовий збір)_10015_2.2018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FC5048E8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