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<sst xmlns="http://schemas.openxmlformats.org/spreadsheetml/2006/main" count="154" uniqueCount="128">
  <si>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</si>
  <si>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</si>
  <si>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</si>
  <si>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</si>
  <si>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</si>
  <si>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</si>
  <si>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</si>
  <si>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</si>
  <si>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</si>
  <si>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</si>
  <si>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</si>
  <si>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</si>
  <si>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</si>
  <si>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</si>
  <si>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</si>
  <si>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</si>
  <si>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</si>
  <si>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</si>
  <si>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</si>
  <si>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</si>
  <si>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</si>
  <si>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</si>
  <si>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</si>
  <si>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</si>
  <si>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</si>
  <si>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</si>
  <si>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</si>
  <si>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</si>
  <si>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</si>
  <si>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</si>
  <si>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</si>
  <si>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</si>
  <si>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</si>
  <si>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</si>
  <si>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</si>
  <si>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</si>
  <si>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</si>
  <si>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</si>
  <si>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</si>
  <si>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</si>
  <si>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</si>
  <si>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</si>
  <si>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</si>
  <si>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</si>
  <si>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</si>
  <si>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</si>
  <si>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</si>
  <si>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</si>
  <si>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</si>
  <si>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</si>
  <si>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</si>
  <si>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</si>
  <si>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</si>
  <si>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</si>
  <si>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</si>
  <si>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</si>
  <si>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</si>
  <si>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</si>
  <si>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</si>
  <si>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</si>
  <si>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</si>
  <si>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</si>
  <si>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</si>
  <si>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</si>
  <si>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</si>
  <si>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</si>
  <si>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</si>
  <si>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</si>
  <si>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</si>
  <si>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</si>
  <si>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</si>
  <si>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</si>
  <si>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</si>
  <si>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</si>
  <si>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</si>
  <si>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</si>
  <si>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</si>
  <si>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</si>
  <si>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</si>
  <si>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</si>
  <si>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</si>
  <si>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</si>
  <si>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</si>
  <si>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</si>
  <si>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</si>
  <si>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</si>
  <si>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</si>
  <si>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</si>
  <si>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</si>
  <si>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</si>
  <si>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</si>
  <si>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</si>
  <si>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</si>
  <si>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</si>
  <si>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</si>
  <si>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</si>
  <si>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</si>
  <si>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</si>
  <si>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</si>
  <si>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</si>
  <si>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</si>
  <si>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</si>
  <si>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</si>
  <si>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</si>
  <si>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</si>
  <si>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</si>
  <si>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</si>
  <si>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</si>
  <si>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</si>
  <si>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</si>
  <si>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</si>
  <si>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</si>
  <si>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</si>
  <si>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</si>
  <si>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</si>
  <si>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</si>
  <si>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</si>
  <si>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</si>
  <si>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</si>
  <si>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Одеській областi</t>
  </si>
  <si>
    <t>65005. Одеська область.м. Одеса</t>
  </si>
  <si>
    <t>вул. Бабеля</t>
  </si>
  <si>
    <t/>
  </si>
  <si>
    <t>Т.В. Лукаш</t>
  </si>
  <si>
    <t>Н.О. Марцинкевич</t>
  </si>
  <si>
    <t>380633233265</t>
  </si>
  <si>
    <t>zvit@od.court.gov.ua</t>
  </si>
  <si>
    <t>10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</si>
</sst>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&amp;L438C4DBC&amp;C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62410</v>
      </c>
      <c r="D6" s="96">
        <f>SUM(D7,D10,D13,D14,D15,D21,D24,D25,D18,D19,D20)</f>
        <v>67805970.44</v>
      </c>
      <c r="E6" s="96">
        <f>SUM(E7,E10,E13,E14,E15,E21,E24,E25,E18,E19,E20)</f>
        <v>53602</v>
      </c>
      <c r="F6" s="96">
        <f>SUM(F7,F10,F13,F14,F15,F21,F24,F25,F18,F19,F20)</f>
        <v>60251792.010000005</v>
      </c>
      <c r="G6" s="96">
        <f>SUM(G7,G10,G13,G14,G15,G21,G24,G25,G18,G19,G20)</f>
        <v>583</v>
      </c>
      <c r="H6" s="96">
        <f>SUM(H7,H10,H13,H14,H15,H21,H24,H25,H18,H19,H20)</f>
        <v>954547.6599999999</v>
      </c>
      <c r="I6" s="96">
        <f>SUM(I7,I10,I13,I14,I15,I21,I24,I25,I18,I19,I20)</f>
        <v>3933</v>
      </c>
      <c r="J6" s="96">
        <f>SUM(J7,J10,J13,J14,J15,J21,J24,J25,J18,J19,J20)</f>
        <v>2517209.48</v>
      </c>
      <c r="K6" s="96">
        <f>SUM(K7,K10,K13,K14,K15,K21,K24,K25,K18,K19,K20)</f>
        <v>5453</v>
      </c>
      <c r="L6" s="96">
        <f>SUM(L7,L10,L13,L14,L15,L21,L24,L25,L18,L19,L20)</f>
        <v>5057673.319999999</v>
      </c>
    </row>
    <row r="7" spans="1:12" ht="16.5" customHeight="1">
      <c r="A7" s="87">
        <v>2</v>
      </c>
      <c r="B7" s="90" t="s">
        <v>74</v>
      </c>
      <c r="C7" s="97">
        <v>16646</v>
      </c>
      <c r="D7" s="97">
        <v>42119778.18</v>
      </c>
      <c r="E7" s="97">
        <v>14469</v>
      </c>
      <c r="F7" s="97">
        <v>37083576.69</v>
      </c>
      <c r="G7" s="97">
        <v>266</v>
      </c>
      <c r="H7" s="97">
        <v>643421.27</v>
      </c>
      <c r="I7" s="97">
        <v>918</v>
      </c>
      <c r="J7" s="97">
        <v>1074989.1</v>
      </c>
      <c r="K7" s="97">
        <v>1499</v>
      </c>
      <c r="L7" s="97">
        <v>2543912.62</v>
      </c>
    </row>
    <row r="8" spans="1:12" ht="16.5" customHeight="1">
      <c r="A8" s="87">
        <v>3</v>
      </c>
      <c r="B8" s="91" t="s">
        <v>75</v>
      </c>
      <c r="C8" s="97">
        <v>9137</v>
      </c>
      <c r="D8" s="97">
        <v>27121631.98</v>
      </c>
      <c r="E8" s="97">
        <v>8904</v>
      </c>
      <c r="F8" s="97">
        <v>24921583.39</v>
      </c>
      <c r="G8" s="97">
        <v>184</v>
      </c>
      <c r="H8" s="97">
        <v>480463.91</v>
      </c>
      <c r="I8" s="97">
        <v>128</v>
      </c>
      <c r="J8" s="97">
        <v>177506.39</v>
      </c>
      <c r="K8" s="97">
        <v>47</v>
      </c>
      <c r="L8" s="97">
        <v>105328</v>
      </c>
    </row>
    <row r="9" spans="1:12" ht="16.5" customHeight="1">
      <c r="A9" s="87">
        <v>4</v>
      </c>
      <c r="B9" s="91" t="s">
        <v>76</v>
      </c>
      <c r="C9" s="97">
        <v>7509</v>
      </c>
      <c r="D9" s="97">
        <v>14998146.2</v>
      </c>
      <c r="E9" s="97">
        <v>5565</v>
      </c>
      <c r="F9" s="97">
        <v>12161993.3</v>
      </c>
      <c r="G9" s="97">
        <v>82</v>
      </c>
      <c r="H9" s="97">
        <v>162957.36</v>
      </c>
      <c r="I9" s="97">
        <v>790</v>
      </c>
      <c r="J9" s="97">
        <v>897482.71</v>
      </c>
      <c r="K9" s="97">
        <v>1452</v>
      </c>
      <c r="L9" s="97">
        <v>2438584.62</v>
      </c>
    </row>
    <row r="10" spans="1:12" ht="19.5" customHeight="1">
      <c r="A10" s="87">
        <v>5</v>
      </c>
      <c r="B10" s="90" t="s">
        <v>77</v>
      </c>
      <c r="C10" s="97">
        <v>10907</v>
      </c>
      <c r="D10" s="97">
        <v>11378403.1</v>
      </c>
      <c r="E10" s="97">
        <v>8121</v>
      </c>
      <c r="F10" s="97">
        <v>9993781.67</v>
      </c>
      <c r="G10" s="97">
        <v>131</v>
      </c>
      <c r="H10" s="97">
        <v>200442.59</v>
      </c>
      <c r="I10" s="97">
        <v>928</v>
      </c>
      <c r="J10" s="97">
        <v>879108.52</v>
      </c>
      <c r="K10" s="97">
        <v>1946</v>
      </c>
      <c r="L10" s="97">
        <v>1839860.4</v>
      </c>
    </row>
    <row r="11" spans="1:12" ht="19.5" customHeight="1">
      <c r="A11" s="87">
        <v>6</v>
      </c>
      <c r="B11" s="91" t="s">
        <v>78</v>
      </c>
      <c r="C11" s="97">
        <v>1076</v>
      </c>
      <c r="D11" s="97">
        <v>2199267.12</v>
      </c>
      <c r="E11" s="97">
        <v>722</v>
      </c>
      <c r="F11" s="97">
        <v>2359228.32</v>
      </c>
      <c r="G11" s="97">
        <v>19</v>
      </c>
      <c r="H11" s="97">
        <v>69398.75</v>
      </c>
      <c r="I11" s="97">
        <v>311</v>
      </c>
      <c r="J11" s="97">
        <v>303571.59</v>
      </c>
      <c r="K11" s="97">
        <v>52</v>
      </c>
      <c r="L11" s="97">
        <v>119402</v>
      </c>
    </row>
    <row r="12" spans="1:12" ht="19.5" customHeight="1">
      <c r="A12" s="87">
        <v>7</v>
      </c>
      <c r="B12" s="91" t="s">
        <v>79</v>
      </c>
      <c r="C12" s="97">
        <v>9831</v>
      </c>
      <c r="D12" s="97">
        <v>9179135.98</v>
      </c>
      <c r="E12" s="97">
        <v>7399</v>
      </c>
      <c r="F12" s="97">
        <v>7634553.35</v>
      </c>
      <c r="G12" s="97">
        <v>112</v>
      </c>
      <c r="H12" s="97">
        <v>131043.84</v>
      </c>
      <c r="I12" s="97">
        <v>617</v>
      </c>
      <c r="J12" s="97">
        <v>575536.93</v>
      </c>
      <c r="K12" s="97">
        <v>1894</v>
      </c>
      <c r="L12" s="97">
        <v>1720458.4</v>
      </c>
    </row>
    <row r="13" spans="1:12" ht="15" customHeight="1">
      <c r="A13" s="87">
        <v>8</v>
      </c>
      <c r="B13" s="90" t="s">
        <v>18</v>
      </c>
      <c r="C13" s="97">
        <v>6585</v>
      </c>
      <c r="D13" s="97">
        <v>5980007.8</v>
      </c>
      <c r="E13" s="97">
        <v>6291</v>
      </c>
      <c r="F13" s="97">
        <v>5711637.86</v>
      </c>
      <c r="G13" s="97">
        <v>117</v>
      </c>
      <c r="H13" s="97">
        <v>71765.6</v>
      </c>
      <c r="I13" s="97">
        <v>109</v>
      </c>
      <c r="J13" s="97">
        <v>94596.4</v>
      </c>
      <c r="K13" s="97">
        <v>109</v>
      </c>
      <c r="L13" s="97">
        <v>98568.8</v>
      </c>
    </row>
    <row r="14" spans="1:12" ht="15.75" customHeight="1">
      <c r="A14" s="87">
        <v>9</v>
      </c>
      <c r="B14" s="90" t="s">
        <v>19</v>
      </c>
      <c r="C14" s="97">
        <v>72</v>
      </c>
      <c r="D14" s="97">
        <v>210176.63</v>
      </c>
      <c r="E14" s="97">
        <v>64</v>
      </c>
      <c r="F14" s="97">
        <v>200239.21</v>
      </c>
      <c r="G14" s="97">
        <v>3</v>
      </c>
      <c r="H14" s="97">
        <v>6309</v>
      </c>
      <c r="I14" s="97">
        <v>3</v>
      </c>
      <c r="J14" s="97">
        <v>2270</v>
      </c>
      <c r="K14" s="97">
        <v>2</v>
      </c>
      <c r="L14" s="97">
        <v>13620</v>
      </c>
    </row>
    <row r="15" spans="1:12" ht="123" customHeight="1">
      <c r="A15" s="87">
        <v>10</v>
      </c>
      <c r="B15" s="90" t="s">
        <v>103</v>
      </c>
      <c r="C15" s="97">
        <v>6671</v>
      </c>
      <c r="D15" s="97">
        <v>3286732.4</v>
      </c>
      <c r="E15" s="97">
        <v>6208</v>
      </c>
      <c r="F15" s="97">
        <v>3170824.38</v>
      </c>
      <c r="G15" s="97">
        <v>47</v>
      </c>
      <c r="H15" s="97">
        <v>25710.7</v>
      </c>
      <c r="I15" s="97">
        <v>31</v>
      </c>
      <c r="J15" s="97">
        <v>14040</v>
      </c>
      <c r="K15" s="97">
        <v>407</v>
      </c>
      <c r="L15" s="97">
        <v>210883</v>
      </c>
    </row>
    <row r="16" spans="1:12" ht="21" customHeight="1">
      <c r="A16" s="87">
        <v>11</v>
      </c>
      <c r="B16" s="91" t="s">
        <v>78</v>
      </c>
      <c r="C16" s="97">
        <v>339</v>
      </c>
      <c r="D16" s="97">
        <v>385900</v>
      </c>
      <c r="E16" s="97">
        <v>295</v>
      </c>
      <c r="F16" s="97">
        <v>338609.72</v>
      </c>
      <c r="G16" s="97">
        <v>4</v>
      </c>
      <c r="H16" s="97">
        <v>4516.7</v>
      </c>
      <c r="I16" s="97">
        <v>3</v>
      </c>
      <c r="J16" s="97">
        <v>1362</v>
      </c>
      <c r="K16" s="97">
        <v>37</v>
      </c>
      <c r="L16" s="97">
        <v>41995</v>
      </c>
    </row>
    <row r="17" spans="1:12" ht="21" customHeight="1">
      <c r="A17" s="87">
        <v>12</v>
      </c>
      <c r="B17" s="91" t="s">
        <v>79</v>
      </c>
      <c r="C17" s="97">
        <v>6332</v>
      </c>
      <c r="D17" s="97">
        <v>2900832.4</v>
      </c>
      <c r="E17" s="97">
        <v>5913</v>
      </c>
      <c r="F17" s="97">
        <v>2832214.66</v>
      </c>
      <c r="G17" s="97">
        <v>43</v>
      </c>
      <c r="H17" s="97">
        <v>21194</v>
      </c>
      <c r="I17" s="97">
        <v>28</v>
      </c>
      <c r="J17" s="97">
        <v>12678</v>
      </c>
      <c r="K17" s="97">
        <v>370</v>
      </c>
      <c r="L17" s="97">
        <v>168888</v>
      </c>
    </row>
    <row r="18" spans="1:12" ht="21" customHeight="1">
      <c r="A18" s="87">
        <v>13</v>
      </c>
      <c r="B18" s="99" t="s">
        <v>104</v>
      </c>
      <c r="C18" s="97">
        <v>20516</v>
      </c>
      <c r="D18" s="97">
        <v>4653662.33</v>
      </c>
      <c r="E18" s="97">
        <v>17498</v>
      </c>
      <c r="F18" s="97">
        <v>3930596.38</v>
      </c>
      <c r="G18" s="97">
        <v>17</v>
      </c>
      <c r="H18" s="97">
        <v>4699.8</v>
      </c>
      <c r="I18" s="97">
        <v>1940</v>
      </c>
      <c r="J18" s="97">
        <v>450729.96</v>
      </c>
      <c r="K18" s="97">
        <v>1432</v>
      </c>
      <c r="L18" s="97">
        <v>324156</v>
      </c>
    </row>
    <row r="19" spans="1:12" ht="21" customHeight="1">
      <c r="A19" s="87">
        <v>14</v>
      </c>
      <c r="B19" s="99" t="s">
        <v>105</v>
      </c>
      <c r="C19" s="97">
        <v>955</v>
      </c>
      <c r="D19" s="97">
        <v>108506</v>
      </c>
      <c r="E19" s="97">
        <v>909</v>
      </c>
      <c r="F19" s="97">
        <v>109511.67</v>
      </c>
      <c r="G19" s="97">
        <v>1</v>
      </c>
      <c r="H19" s="97">
        <v>937.5</v>
      </c>
      <c r="I19" s="97">
        <v>3</v>
      </c>
      <c r="J19" s="97">
        <v>567.5</v>
      </c>
      <c r="K19" s="97">
        <v>43</v>
      </c>
      <c r="L19" s="97">
        <v>4880.5</v>
      </c>
    </row>
    <row r="20" spans="1:12" ht="29.25" customHeight="1">
      <c r="A20" s="87">
        <v>15</v>
      </c>
      <c r="B20" s="99" t="s">
        <v>109</v>
      </c>
      <c r="C20" s="97">
        <v>25</v>
      </c>
      <c r="D20" s="97">
        <v>11350</v>
      </c>
      <c r="E20" s="97">
        <v>25</v>
      </c>
      <c r="F20" s="97">
        <v>11813.4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30</v>
      </c>
      <c r="D21" s="97">
        <f>SUM(D22:D23)</f>
        <v>50401.2</v>
      </c>
      <c r="E21" s="97">
        <f>SUM(E22:E23)</f>
        <v>15</v>
      </c>
      <c r="F21" s="97">
        <f>SUM(F22:F23)</f>
        <v>34429.95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15</v>
      </c>
      <c r="L21" s="97">
        <f>SUM(L22:L23)</f>
        <v>21792</v>
      </c>
    </row>
    <row r="22" spans="1:12" ht="14.25" customHeight="1">
      <c r="A22" s="87">
        <v>17</v>
      </c>
      <c r="B22" s="100" t="s">
        <v>1</v>
      </c>
      <c r="C22" s="97">
        <v>16</v>
      </c>
      <c r="D22" s="97">
        <v>14528</v>
      </c>
      <c r="E22" s="97">
        <v>7</v>
      </c>
      <c r="F22" s="97">
        <v>10332.4</v>
      </c>
      <c r="G22" s="97"/>
      <c r="H22" s="97"/>
      <c r="I22" s="97">
        <v>1</v>
      </c>
      <c r="J22" s="97">
        <v>908</v>
      </c>
      <c r="K22" s="97">
        <v>9</v>
      </c>
      <c r="L22" s="97">
        <v>8172</v>
      </c>
    </row>
    <row r="23" spans="1:12" ht="23.25" customHeight="1">
      <c r="A23" s="87">
        <v>18</v>
      </c>
      <c r="B23" s="100" t="s">
        <v>2</v>
      </c>
      <c r="C23" s="97">
        <v>14</v>
      </c>
      <c r="D23" s="97">
        <v>35873.2</v>
      </c>
      <c r="E23" s="97">
        <v>8</v>
      </c>
      <c r="F23" s="97">
        <v>24097.55</v>
      </c>
      <c r="G23" s="97"/>
      <c r="H23" s="97"/>
      <c r="I23" s="97"/>
      <c r="J23" s="97"/>
      <c r="K23" s="97">
        <v>6</v>
      </c>
      <c r="L23" s="97">
        <v>13620</v>
      </c>
    </row>
    <row r="24" spans="1:12" ht="46.5" customHeight="1">
      <c r="A24" s="87">
        <v>19</v>
      </c>
      <c r="B24" s="90" t="s">
        <v>106</v>
      </c>
      <c r="C24" s="97">
        <v>3</v>
      </c>
      <c r="D24" s="97">
        <v>6952.8</v>
      </c>
      <c r="E24" s="97">
        <v>2</v>
      </c>
      <c r="F24" s="97">
        <v>5380.8</v>
      </c>
      <c r="G24" s="97">
        <v>1</v>
      </c>
      <c r="H24" s="97">
        <v>1261.2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610</v>
      </c>
      <c r="D39" s="96">
        <f>SUM(D40,D47,D48,D49)</f>
        <v>541193.37</v>
      </c>
      <c r="E39" s="96">
        <f>SUM(E40,E47,E48,E49)</f>
        <v>556</v>
      </c>
      <c r="F39" s="96">
        <f>SUM(F40,F47,F48,F49)</f>
        <v>369383.44</v>
      </c>
      <c r="G39" s="96">
        <f>SUM(G40,G47,G48,G49)</f>
        <v>4</v>
      </c>
      <c r="H39" s="96">
        <f>SUM(H40,H47,H48,H49)</f>
        <v>3405</v>
      </c>
      <c r="I39" s="96">
        <f>SUM(I40,I47,I48,I49)</f>
        <v>11</v>
      </c>
      <c r="J39" s="96">
        <f>SUM(J40,J47,J48,J49)</f>
        <v>5663.4</v>
      </c>
      <c r="K39" s="96">
        <f>SUM(K40,K47,K48,K49)</f>
        <v>45</v>
      </c>
      <c r="L39" s="96">
        <f>SUM(L40,L47,L48,L49)</f>
        <v>39952</v>
      </c>
    </row>
    <row r="40" spans="1:12" ht="24" customHeight="1">
      <c r="A40" s="87">
        <v>35</v>
      </c>
      <c r="B40" s="90" t="s">
        <v>85</v>
      </c>
      <c r="C40" s="97">
        <f>SUM(C41,C44)</f>
        <v>578</v>
      </c>
      <c r="D40" s="97">
        <f>SUM(D41,D44)</f>
        <v>516904.37</v>
      </c>
      <c r="E40" s="97">
        <f>SUM(E41,E44)</f>
        <v>526</v>
      </c>
      <c r="F40" s="97">
        <f>SUM(F41,F44)</f>
        <v>349180.44</v>
      </c>
      <c r="G40" s="97">
        <f>SUM(G41,G44)</f>
        <v>4</v>
      </c>
      <c r="H40" s="97">
        <f>SUM(H41,H44)</f>
        <v>3405</v>
      </c>
      <c r="I40" s="97">
        <f>SUM(I41,I44)</f>
        <v>7</v>
      </c>
      <c r="J40" s="97">
        <f>SUM(J41,J44)</f>
        <v>3847.4</v>
      </c>
      <c r="K40" s="97">
        <f>SUM(K41,K44)</f>
        <v>45</v>
      </c>
      <c r="L40" s="97">
        <f>SUM(L41,L44)</f>
        <v>39952</v>
      </c>
    </row>
    <row r="41" spans="1:12" ht="19.5" customHeight="1">
      <c r="A41" s="87">
        <v>36</v>
      </c>
      <c r="B41" s="90" t="s">
        <v>86</v>
      </c>
      <c r="C41" s="97">
        <v>23</v>
      </c>
      <c r="D41" s="97">
        <v>22110.53</v>
      </c>
      <c r="E41" s="97">
        <v>13</v>
      </c>
      <c r="F41" s="97">
        <v>12576.6</v>
      </c>
      <c r="G41" s="97"/>
      <c r="H41" s="97"/>
      <c r="I41" s="97"/>
      <c r="J41" s="97"/>
      <c r="K41" s="97">
        <v>10</v>
      </c>
      <c r="L41" s="97">
        <v>9080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22</v>
      </c>
      <c r="D43" s="97">
        <v>19840.53</v>
      </c>
      <c r="E43" s="97">
        <v>12</v>
      </c>
      <c r="F43" s="97">
        <v>10306.6</v>
      </c>
      <c r="G43" s="97"/>
      <c r="H43" s="97"/>
      <c r="I43" s="97"/>
      <c r="J43" s="97"/>
      <c r="K43" s="97">
        <v>10</v>
      </c>
      <c r="L43" s="97">
        <v>9080</v>
      </c>
    </row>
    <row r="44" spans="1:12" ht="21" customHeight="1">
      <c r="A44" s="87">
        <v>39</v>
      </c>
      <c r="B44" s="90" t="s">
        <v>88</v>
      </c>
      <c r="C44" s="97">
        <v>555</v>
      </c>
      <c r="D44" s="97">
        <v>494793.84</v>
      </c>
      <c r="E44" s="97">
        <v>513</v>
      </c>
      <c r="F44" s="97">
        <v>336603.84</v>
      </c>
      <c r="G44" s="97">
        <v>4</v>
      </c>
      <c r="H44" s="97">
        <v>3405</v>
      </c>
      <c r="I44" s="97">
        <v>7</v>
      </c>
      <c r="J44" s="97">
        <v>3847.4</v>
      </c>
      <c r="K44" s="97">
        <v>35</v>
      </c>
      <c r="L44" s="97">
        <v>30872</v>
      </c>
    </row>
    <row r="45" spans="1:12" ht="30" customHeight="1">
      <c r="A45" s="87">
        <v>40</v>
      </c>
      <c r="B45" s="91" t="s">
        <v>89</v>
      </c>
      <c r="C45" s="97">
        <v>10</v>
      </c>
      <c r="D45" s="97">
        <v>22700</v>
      </c>
      <c r="E45" s="97">
        <v>7</v>
      </c>
      <c r="F45" s="97">
        <v>15890</v>
      </c>
      <c r="G45" s="97"/>
      <c r="H45" s="97"/>
      <c r="I45" s="97">
        <v>4</v>
      </c>
      <c r="J45" s="97">
        <v>2166.6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545</v>
      </c>
      <c r="D46" s="97">
        <v>472093.84</v>
      </c>
      <c r="E46" s="97">
        <v>506</v>
      </c>
      <c r="F46" s="97">
        <v>320713.84</v>
      </c>
      <c r="G46" s="97">
        <v>4</v>
      </c>
      <c r="H46" s="97">
        <v>3405</v>
      </c>
      <c r="I46" s="97">
        <v>3</v>
      </c>
      <c r="J46" s="97">
        <v>1680.8</v>
      </c>
      <c r="K46" s="97">
        <v>35</v>
      </c>
      <c r="L46" s="97">
        <v>30872</v>
      </c>
    </row>
    <row r="47" spans="1:12" ht="45" customHeight="1">
      <c r="A47" s="87">
        <v>42</v>
      </c>
      <c r="B47" s="90" t="s">
        <v>90</v>
      </c>
      <c r="C47" s="97">
        <v>4</v>
      </c>
      <c r="D47" s="97">
        <v>5448</v>
      </c>
      <c r="E47" s="97">
        <v>2</v>
      </c>
      <c r="F47" s="97">
        <v>908</v>
      </c>
      <c r="G47" s="97"/>
      <c r="H47" s="97"/>
      <c r="I47" s="97">
        <v>4</v>
      </c>
      <c r="J47" s="97">
        <v>1816</v>
      </c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28</v>
      </c>
      <c r="D49" s="97">
        <v>18841</v>
      </c>
      <c r="E49" s="97">
        <v>28</v>
      </c>
      <c r="F49" s="97">
        <v>19295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1399</v>
      </c>
      <c r="D50" s="96">
        <f>SUM(D51:D54)</f>
        <v>41820.909999999996</v>
      </c>
      <c r="E50" s="96">
        <f>SUM(E51:E54)</f>
        <v>1398</v>
      </c>
      <c r="F50" s="96">
        <f>SUM(F51:F54)</f>
        <v>43028.07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68.1</v>
      </c>
    </row>
    <row r="51" spans="1:12" ht="18.75" customHeight="1">
      <c r="A51" s="87">
        <v>46</v>
      </c>
      <c r="B51" s="90" t="s">
        <v>9</v>
      </c>
      <c r="C51" s="97">
        <v>1241</v>
      </c>
      <c r="D51" s="97">
        <v>31074.73</v>
      </c>
      <c r="E51" s="97">
        <v>1241</v>
      </c>
      <c r="F51" s="97">
        <v>32324.98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129</v>
      </c>
      <c r="D52" s="97">
        <v>9193.5</v>
      </c>
      <c r="E52" s="97">
        <v>128</v>
      </c>
      <c r="F52" s="97">
        <v>9142.8</v>
      </c>
      <c r="G52" s="97"/>
      <c r="H52" s="97"/>
      <c r="I52" s="97"/>
      <c r="J52" s="97"/>
      <c r="K52" s="97">
        <v>1</v>
      </c>
      <c r="L52" s="97">
        <v>68.1</v>
      </c>
    </row>
    <row r="53" spans="1:12" ht="76.5" customHeight="1">
      <c r="A53" s="87">
        <v>48</v>
      </c>
      <c r="B53" s="90" t="s">
        <v>92</v>
      </c>
      <c r="C53" s="97">
        <v>7</v>
      </c>
      <c r="D53" s="97">
        <v>136.2</v>
      </c>
      <c r="E53" s="97">
        <v>7</v>
      </c>
      <c r="F53" s="97">
        <v>136.18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22</v>
      </c>
      <c r="D54" s="97">
        <v>1416.48</v>
      </c>
      <c r="E54" s="97">
        <v>22</v>
      </c>
      <c r="F54" s="97">
        <v>1424.11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41595</v>
      </c>
      <c r="D55" s="96">
        <v>18884130</v>
      </c>
      <c r="E55" s="96">
        <v>14299</v>
      </c>
      <c r="F55" s="96">
        <v>6489769.73</v>
      </c>
      <c r="G55" s="96"/>
      <c r="H55" s="96"/>
      <c r="I55" s="96">
        <v>40744</v>
      </c>
      <c r="J55" s="96">
        <v>18491455.4</v>
      </c>
      <c r="K55" s="97">
        <v>851</v>
      </c>
      <c r="L55" s="96">
        <v>386354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106014</v>
      </c>
      <c r="D56" s="96">
        <f t="shared" si="0"/>
        <v>87273114.72</v>
      </c>
      <c r="E56" s="96">
        <f t="shared" si="0"/>
        <v>69855</v>
      </c>
      <c r="F56" s="96">
        <f t="shared" si="0"/>
        <v>67153973.25</v>
      </c>
      <c r="G56" s="96">
        <f t="shared" si="0"/>
        <v>587</v>
      </c>
      <c r="H56" s="96">
        <f t="shared" si="0"/>
        <v>957952.6599999999</v>
      </c>
      <c r="I56" s="96">
        <f t="shared" si="0"/>
        <v>44688</v>
      </c>
      <c r="J56" s="96">
        <f t="shared" si="0"/>
        <v>21014328.279999997</v>
      </c>
      <c r="K56" s="96">
        <f t="shared" si="0"/>
        <v>6350</v>
      </c>
      <c r="L56" s="96">
        <f t="shared" si="0"/>
        <v>5484047.419999999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&amp;L438C4DBC&amp;CФорма № Зведений- 10, Підрозділ: ТУ ДСА України в Одеській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6282</v>
      </c>
      <c r="F4" s="93">
        <f>SUM(F5:F25)</f>
        <v>5413291.6899999995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754</v>
      </c>
      <c r="F5" s="95">
        <v>627117.9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80</v>
      </c>
      <c r="F6" s="95">
        <v>177866.39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3323</v>
      </c>
      <c r="F7" s="95">
        <v>2256092.8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10</v>
      </c>
      <c r="F9" s="95">
        <v>4994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42</v>
      </c>
      <c r="F10" s="95">
        <v>161327.74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89</v>
      </c>
      <c r="F11" s="95">
        <v>121974.92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1045</v>
      </c>
      <c r="F13" s="95">
        <v>1508608.27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15890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527</v>
      </c>
      <c r="F16" s="95">
        <v>241982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237</v>
      </c>
      <c r="F17" s="95">
        <v>182575.67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908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24</v>
      </c>
      <c r="F20" s="95">
        <v>28602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128</v>
      </c>
      <c r="F23" s="95">
        <v>62652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22700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&amp;L438C4DBC&amp;CФорма № Зведений- 10, Підрозділ: ТУ ДСА України в Одеській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marcinkevich</cp:lastModifiedBy>
  <cp:lastPrinted>2018-03-15T14:08:04Z</cp:lastPrinted>
  <dcterms:created xsi:type="dcterms:W3CDTF">2015-09-09T10:27:37Z</dcterms:created>
  <dcterms:modified xsi:type="dcterms:W3CDTF">2022-01-26T10:15:40Z</dcterms:modified>
  <cp:category/>
  <cp:version/>
  <cp:contentType/>
  <cp:contentStatus/>
</cp:coreProperties>
</file>