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<sst xmlns="http://schemas.openxmlformats.org/spreadsheetml/2006/main" count="154" uniqueCount="128">
  <si>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</si>
  <si>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</si>
  <si>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</si>
  <si>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</si>
  <si>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</si>
  <si>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</si>
  <si>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</si>
  <si>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</si>
  <si>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</si>
  <si>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</si>
  <si>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</si>
  <si>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</si>
  <si>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</si>
  <si>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</si>
  <si>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</si>
  <si>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</si>
  <si>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</si>
  <si>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</si>
  <si>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</si>
  <si>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</si>
  <si>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</si>
  <si>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</si>
  <si>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</si>
  <si>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</si>
  <si>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</si>
  <si>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</si>
  <si>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</si>
  <si>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</si>
  <si>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</si>
  <si>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</si>
  <si>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</si>
  <si>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</si>
  <si>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</si>
  <si>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</si>
  <si>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</si>
  <si>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</si>
  <si>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</si>
  <si>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</si>
  <si>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</si>
  <si>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</si>
  <si>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</si>
  <si>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</si>
  <si>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</si>
  <si>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</si>
  <si>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</si>
  <si>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</si>
  <si>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</si>
  <si>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</si>
  <si>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</si>
  <si>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</si>
  <si>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</si>
  <si>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</si>
  <si>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</si>
  <si>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</si>
  <si>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</si>
  <si>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</si>
  <si>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</si>
  <si>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</si>
  <si>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</si>
  <si>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</si>
  <si>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</si>
  <si>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</si>
  <si>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</si>
  <si>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</si>
  <si>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</si>
  <si>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</si>
  <si>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</si>
  <si>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</si>
  <si>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</si>
  <si>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</si>
  <si>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</si>
  <si>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</si>
  <si>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</si>
  <si>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</si>
  <si>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</si>
  <si>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</si>
  <si>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</si>
  <si>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</si>
  <si>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</si>
  <si>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</si>
  <si>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</si>
  <si>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</si>
  <si>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</si>
  <si>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</si>
  <si>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</si>
  <si>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</si>
  <si>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</si>
  <si>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</si>
  <si>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</si>
  <si>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</si>
  <si>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</si>
  <si>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</si>
  <si>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</si>
  <si>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</si>
  <si>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</si>
  <si>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</si>
  <si>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</si>
  <si>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</si>
  <si>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</si>
  <si>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</si>
  <si>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</si>
  <si>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</si>
  <si>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</si>
  <si>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</si>
  <si>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</si>
  <si>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</si>
  <si>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</si>
  <si>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</si>
  <si>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</si>
  <si>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</si>
  <si>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</si>
  <si>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</si>
  <si>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</si>
  <si>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</si>
  <si>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</si>
  <si>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</si>
  <si>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</si>
  <si>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</si>
  <si>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</si>
  <si>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Одеській областi</t>
  </si>
  <si>
    <t>65005. Одеська область.м. Одеса</t>
  </si>
  <si>
    <t>вул. Бабеля</t>
  </si>
  <si>
    <t/>
  </si>
  <si>
    <t>Лукаш Т.В.</t>
  </si>
  <si>
    <t>Н.О. Марцинкевич</t>
  </si>
  <si>
    <t>(048)7531257</t>
  </si>
  <si>
    <t>zvit@od.court.gov.ua</t>
  </si>
  <si>
    <t>14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</si>
</sst>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&amp;L8B58B8A1&amp;C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56078</v>
      </c>
      <c r="D6" s="96">
        <f>SUM(D7,D10,D13,D14,D15,D21,D24,D25,D18,D19,D20)</f>
        <v>57678534.730000086</v>
      </c>
      <c r="E6" s="96">
        <f>SUM(E7,E10,E13,E14,E15,E21,E24,E25,E18,E19,E20)</f>
        <v>47134</v>
      </c>
      <c r="F6" s="96">
        <f>SUM(F7,F10,F13,F14,F15,F21,F24,F25,F18,F19,F20)</f>
        <v>51592037.31000009</v>
      </c>
      <c r="G6" s="96">
        <f>SUM(G7,G10,G13,G14,G15,G21,G24,G25,G18,G19,G20)</f>
        <v>604</v>
      </c>
      <c r="H6" s="96">
        <f>SUM(H7,H10,H13,H14,H15,H21,H24,H25,H18,H19,H20)</f>
        <v>934784.7299999999</v>
      </c>
      <c r="I6" s="96">
        <f>SUM(I7,I10,I13,I14,I15,I21,I24,I25,I18,I19,I20)</f>
        <v>3728</v>
      </c>
      <c r="J6" s="96">
        <f>SUM(J7,J10,J13,J14,J15,J21,J24,J25,J18,J19,J20)</f>
        <v>2406430.48</v>
      </c>
      <c r="K6" s="96">
        <f>SUM(K7,K10,K13,K14,K15,K21,K24,K25,K18,K19,K20)</f>
        <v>6050</v>
      </c>
      <c r="L6" s="96">
        <f>SUM(L7,L10,L13,L14,L15,L21,L24,L25,L18,L19,L20)</f>
        <v>5616980.670000001</v>
      </c>
    </row>
    <row r="7" spans="1:12" ht="16.5" customHeight="1">
      <c r="A7" s="87">
        <v>2</v>
      </c>
      <c r="B7" s="90" t="s">
        <v>74</v>
      </c>
      <c r="C7" s="97">
        <v>16718</v>
      </c>
      <c r="D7" s="97">
        <v>35906276.63</v>
      </c>
      <c r="E7" s="97">
        <v>14153</v>
      </c>
      <c r="F7" s="97">
        <v>32128673.41</v>
      </c>
      <c r="G7" s="97">
        <v>309</v>
      </c>
      <c r="H7" s="97">
        <v>666231.35</v>
      </c>
      <c r="I7" s="97">
        <v>1032</v>
      </c>
      <c r="J7" s="97">
        <v>1192847.32</v>
      </c>
      <c r="K7" s="97">
        <v>1794</v>
      </c>
      <c r="L7" s="97">
        <v>3035274.47</v>
      </c>
    </row>
    <row r="8" spans="1:12" ht="16.5" customHeight="1">
      <c r="A8" s="87">
        <v>3</v>
      </c>
      <c r="B8" s="91" t="s">
        <v>75</v>
      </c>
      <c r="C8" s="97">
        <v>9079</v>
      </c>
      <c r="D8" s="97">
        <v>22857903.84</v>
      </c>
      <c r="E8" s="97">
        <v>8765</v>
      </c>
      <c r="F8" s="97">
        <v>21841990.63</v>
      </c>
      <c r="G8" s="97">
        <v>190</v>
      </c>
      <c r="H8" s="97">
        <v>419471.85</v>
      </c>
      <c r="I8" s="97">
        <v>209</v>
      </c>
      <c r="J8" s="97">
        <v>341904</v>
      </c>
      <c r="K8" s="97">
        <v>66</v>
      </c>
      <c r="L8" s="97">
        <v>906955.72</v>
      </c>
    </row>
    <row r="9" spans="1:12" ht="16.5" customHeight="1">
      <c r="A9" s="87">
        <v>4</v>
      </c>
      <c r="B9" s="91" t="s">
        <v>76</v>
      </c>
      <c r="C9" s="97">
        <v>7639</v>
      </c>
      <c r="D9" s="97">
        <v>13048372.7900001</v>
      </c>
      <c r="E9" s="97">
        <v>5388</v>
      </c>
      <c r="F9" s="97">
        <v>10286682.78</v>
      </c>
      <c r="G9" s="97">
        <v>119</v>
      </c>
      <c r="H9" s="97">
        <v>246759.5</v>
      </c>
      <c r="I9" s="97">
        <v>823</v>
      </c>
      <c r="J9" s="97">
        <v>850943.320000001</v>
      </c>
      <c r="K9" s="97">
        <v>1728</v>
      </c>
      <c r="L9" s="97">
        <v>2128318.75</v>
      </c>
    </row>
    <row r="10" spans="1:12" ht="19.5" customHeight="1">
      <c r="A10" s="87">
        <v>5</v>
      </c>
      <c r="B10" s="90" t="s">
        <v>77</v>
      </c>
      <c r="C10" s="97">
        <v>9776</v>
      </c>
      <c r="D10" s="97">
        <v>9815426.87000006</v>
      </c>
      <c r="E10" s="97">
        <v>6996</v>
      </c>
      <c r="F10" s="97">
        <v>8494204.07000004</v>
      </c>
      <c r="G10" s="97">
        <v>127</v>
      </c>
      <c r="H10" s="97">
        <v>172099.28</v>
      </c>
      <c r="I10" s="97">
        <v>889</v>
      </c>
      <c r="J10" s="97">
        <v>787048.42</v>
      </c>
      <c r="K10" s="97">
        <v>2018</v>
      </c>
      <c r="L10" s="97">
        <v>1798254</v>
      </c>
    </row>
    <row r="11" spans="1:12" ht="19.5" customHeight="1">
      <c r="A11" s="87">
        <v>6</v>
      </c>
      <c r="B11" s="91" t="s">
        <v>78</v>
      </c>
      <c r="C11" s="97">
        <v>1112</v>
      </c>
      <c r="D11" s="97">
        <v>2318234.86</v>
      </c>
      <c r="E11" s="97">
        <v>864</v>
      </c>
      <c r="F11" s="97">
        <v>2656680.06</v>
      </c>
      <c r="G11" s="97">
        <v>16</v>
      </c>
      <c r="H11" s="97">
        <v>83159.4</v>
      </c>
      <c r="I11" s="97">
        <v>175</v>
      </c>
      <c r="J11" s="97">
        <v>167223.64</v>
      </c>
      <c r="K11" s="97">
        <v>77</v>
      </c>
      <c r="L11" s="97">
        <v>164796.8</v>
      </c>
    </row>
    <row r="12" spans="1:12" ht="19.5" customHeight="1">
      <c r="A12" s="87">
        <v>7</v>
      </c>
      <c r="B12" s="91" t="s">
        <v>79</v>
      </c>
      <c r="C12" s="97">
        <v>8664</v>
      </c>
      <c r="D12" s="97">
        <v>7497192.01000002</v>
      </c>
      <c r="E12" s="97">
        <v>6132</v>
      </c>
      <c r="F12" s="97">
        <v>5837524.01000001</v>
      </c>
      <c r="G12" s="97">
        <v>111</v>
      </c>
      <c r="H12" s="97">
        <v>88939.88</v>
      </c>
      <c r="I12" s="97">
        <v>714</v>
      </c>
      <c r="J12" s="97">
        <v>619824.78</v>
      </c>
      <c r="K12" s="97">
        <v>1941</v>
      </c>
      <c r="L12" s="97">
        <v>1633457.2</v>
      </c>
    </row>
    <row r="13" spans="1:12" ht="15" customHeight="1">
      <c r="A13" s="87">
        <v>8</v>
      </c>
      <c r="B13" s="90" t="s">
        <v>18</v>
      </c>
      <c r="C13" s="97">
        <v>6294</v>
      </c>
      <c r="D13" s="97">
        <v>5291581.15999999</v>
      </c>
      <c r="E13" s="97">
        <v>6047</v>
      </c>
      <c r="F13" s="97">
        <v>5079571.52999999</v>
      </c>
      <c r="G13" s="97">
        <v>109</v>
      </c>
      <c r="H13" s="97">
        <v>63072.2</v>
      </c>
      <c r="I13" s="97">
        <v>75</v>
      </c>
      <c r="J13" s="97">
        <v>59161.6</v>
      </c>
      <c r="K13" s="97">
        <v>133</v>
      </c>
      <c r="L13" s="97">
        <v>110696</v>
      </c>
    </row>
    <row r="14" spans="1:12" ht="15.75" customHeight="1">
      <c r="A14" s="87">
        <v>9</v>
      </c>
      <c r="B14" s="90" t="s">
        <v>19</v>
      </c>
      <c r="C14" s="97">
        <v>36</v>
      </c>
      <c r="D14" s="97">
        <v>104314.08</v>
      </c>
      <c r="E14" s="97">
        <v>35</v>
      </c>
      <c r="F14" s="97">
        <v>137806.48</v>
      </c>
      <c r="G14" s="97">
        <v>2</v>
      </c>
      <c r="H14" s="97">
        <v>5188.7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6188</v>
      </c>
      <c r="D15" s="97">
        <v>2928141.89</v>
      </c>
      <c r="E15" s="97">
        <v>5589</v>
      </c>
      <c r="F15" s="97">
        <v>2695866.9</v>
      </c>
      <c r="G15" s="97">
        <v>48</v>
      </c>
      <c r="H15" s="97">
        <v>21700.5</v>
      </c>
      <c r="I15" s="97">
        <v>12</v>
      </c>
      <c r="J15" s="97">
        <v>5044.8</v>
      </c>
      <c r="K15" s="97">
        <v>577</v>
      </c>
      <c r="L15" s="97">
        <v>350331</v>
      </c>
    </row>
    <row r="16" spans="1:12" ht="21" customHeight="1">
      <c r="A16" s="87">
        <v>11</v>
      </c>
      <c r="B16" s="91" t="s">
        <v>78</v>
      </c>
      <c r="C16" s="97">
        <v>456</v>
      </c>
      <c r="D16" s="97">
        <v>480216.5</v>
      </c>
      <c r="E16" s="97">
        <v>284</v>
      </c>
      <c r="F16" s="97">
        <v>307189.37</v>
      </c>
      <c r="G16" s="97">
        <v>2</v>
      </c>
      <c r="H16" s="97">
        <v>2011.5</v>
      </c>
      <c r="I16" s="97"/>
      <c r="J16" s="97"/>
      <c r="K16" s="97">
        <v>171</v>
      </c>
      <c r="L16" s="97">
        <v>179721</v>
      </c>
    </row>
    <row r="17" spans="1:12" ht="21" customHeight="1">
      <c r="A17" s="87">
        <v>12</v>
      </c>
      <c r="B17" s="91" t="s">
        <v>79</v>
      </c>
      <c r="C17" s="97">
        <v>5732</v>
      </c>
      <c r="D17" s="97">
        <v>2447925.39</v>
      </c>
      <c r="E17" s="97">
        <v>5305</v>
      </c>
      <c r="F17" s="97">
        <v>2388677.53</v>
      </c>
      <c r="G17" s="97">
        <v>46</v>
      </c>
      <c r="H17" s="97">
        <v>19689</v>
      </c>
      <c r="I17" s="97">
        <v>12</v>
      </c>
      <c r="J17" s="97">
        <v>5044.8</v>
      </c>
      <c r="K17" s="97">
        <v>406</v>
      </c>
      <c r="L17" s="97">
        <v>170610</v>
      </c>
    </row>
    <row r="18" spans="1:12" ht="21" customHeight="1">
      <c r="A18" s="87">
        <v>13</v>
      </c>
      <c r="B18" s="99" t="s">
        <v>104</v>
      </c>
      <c r="C18" s="97">
        <v>16593</v>
      </c>
      <c r="D18" s="97">
        <v>3491526.60000003</v>
      </c>
      <c r="E18" s="97">
        <v>13865</v>
      </c>
      <c r="F18" s="97">
        <v>2918516.75000006</v>
      </c>
      <c r="G18" s="97">
        <v>6</v>
      </c>
      <c r="H18" s="97">
        <v>2813</v>
      </c>
      <c r="I18" s="97">
        <v>1718</v>
      </c>
      <c r="J18" s="97">
        <v>361926.04</v>
      </c>
      <c r="K18" s="97">
        <v>1507</v>
      </c>
      <c r="L18" s="97">
        <v>316224.3</v>
      </c>
    </row>
    <row r="19" spans="1:12" ht="21" customHeight="1">
      <c r="A19" s="87">
        <v>14</v>
      </c>
      <c r="B19" s="99" t="s">
        <v>105</v>
      </c>
      <c r="C19" s="97">
        <v>406</v>
      </c>
      <c r="D19" s="97">
        <v>42776.6</v>
      </c>
      <c r="E19" s="97">
        <v>386</v>
      </c>
      <c r="F19" s="97">
        <v>42935.2</v>
      </c>
      <c r="G19" s="97">
        <v>1</v>
      </c>
      <c r="H19" s="97">
        <v>105.1</v>
      </c>
      <c r="I19" s="97">
        <v>2</v>
      </c>
      <c r="J19" s="97">
        <v>402.3</v>
      </c>
      <c r="K19" s="97">
        <v>19</v>
      </c>
      <c r="L19" s="97">
        <v>1996.9</v>
      </c>
    </row>
    <row r="20" spans="1:12" ht="29.25" customHeight="1">
      <c r="A20" s="87">
        <v>15</v>
      </c>
      <c r="B20" s="99" t="s">
        <v>109</v>
      </c>
      <c r="C20" s="97">
        <v>18</v>
      </c>
      <c r="D20" s="97">
        <v>7567.2</v>
      </c>
      <c r="E20" s="97">
        <v>18</v>
      </c>
      <c r="F20" s="97">
        <v>7546.8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37</v>
      </c>
      <c r="D21" s="97">
        <f>SUM(D22:D23)</f>
        <v>77199.2</v>
      </c>
      <c r="E21" s="97">
        <f>SUM(E22:E23)</f>
        <v>34</v>
      </c>
      <c r="F21" s="97">
        <f>SUM(F22:F23)</f>
        <v>75404.6</v>
      </c>
      <c r="G21" s="97">
        <f>SUM(G22:G23)</f>
        <v>1</v>
      </c>
      <c r="H21" s="97">
        <f>SUM(H22:H23)</f>
        <v>1921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4204</v>
      </c>
    </row>
    <row r="22" spans="1:12" ht="14.25" customHeight="1">
      <c r="A22" s="87">
        <v>17</v>
      </c>
      <c r="B22" s="100" t="s">
        <v>1</v>
      </c>
      <c r="C22" s="97">
        <v>22</v>
      </c>
      <c r="D22" s="97">
        <v>20179.2</v>
      </c>
      <c r="E22" s="97">
        <v>22</v>
      </c>
      <c r="F22" s="97">
        <v>29848.6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15</v>
      </c>
      <c r="D23" s="97">
        <v>57020</v>
      </c>
      <c r="E23" s="97">
        <v>12</v>
      </c>
      <c r="F23" s="97">
        <v>45556</v>
      </c>
      <c r="G23" s="97">
        <v>1</v>
      </c>
      <c r="H23" s="97">
        <v>1921</v>
      </c>
      <c r="I23" s="97"/>
      <c r="J23" s="97"/>
      <c r="K23" s="97">
        <v>2</v>
      </c>
      <c r="L23" s="97">
        <v>4204</v>
      </c>
    </row>
    <row r="24" spans="1:12" ht="46.5" customHeight="1">
      <c r="A24" s="87">
        <v>19</v>
      </c>
      <c r="B24" s="90" t="s">
        <v>106</v>
      </c>
      <c r="C24" s="97">
        <v>12</v>
      </c>
      <c r="D24" s="97">
        <v>13724.5</v>
      </c>
      <c r="E24" s="97">
        <v>11</v>
      </c>
      <c r="F24" s="97">
        <v>11511.57</v>
      </c>
      <c r="G24" s="97">
        <v>1</v>
      </c>
      <c r="H24" s="97">
        <v>1653.6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389</v>
      </c>
      <c r="D39" s="96">
        <f>SUM(D40,D47,D48,D49)</f>
        <v>346337.17</v>
      </c>
      <c r="E39" s="96">
        <f>SUM(E40,E47,E48,E49)</f>
        <v>272</v>
      </c>
      <c r="F39" s="96">
        <f>SUM(F40,F47,F48,F49)</f>
        <v>210942.69</v>
      </c>
      <c r="G39" s="96">
        <f>SUM(G40,G47,G48,G49)</f>
        <v>8</v>
      </c>
      <c r="H39" s="96">
        <f>SUM(H40,H47,H48,H49)</f>
        <v>5465.2</v>
      </c>
      <c r="I39" s="96">
        <f>SUM(I40,I47,I48,I49)</f>
        <v>7</v>
      </c>
      <c r="J39" s="96">
        <f>SUM(J40,J47,J48,J49)</f>
        <v>4972.4</v>
      </c>
      <c r="K39" s="96">
        <f>SUM(K40,K47,K48,K49)</f>
        <v>110</v>
      </c>
      <c r="L39" s="96">
        <f>SUM(L40,L47,L48,L49)</f>
        <v>93867.2</v>
      </c>
    </row>
    <row r="40" spans="1:12" ht="24" customHeight="1">
      <c r="A40" s="87">
        <v>35</v>
      </c>
      <c r="B40" s="90" t="s">
        <v>85</v>
      </c>
      <c r="C40" s="97">
        <f>SUM(C41,C44)</f>
        <v>376</v>
      </c>
      <c r="D40" s="97">
        <f>SUM(D41,D44)</f>
        <v>338139.37</v>
      </c>
      <c r="E40" s="97">
        <f>SUM(E41,E44)</f>
        <v>259</v>
      </c>
      <c r="F40" s="97">
        <f>SUM(F41,F44)</f>
        <v>202736.97</v>
      </c>
      <c r="G40" s="97">
        <f>SUM(G41,G44)</f>
        <v>8</v>
      </c>
      <c r="H40" s="97">
        <f>SUM(H41,H44)</f>
        <v>5465.2</v>
      </c>
      <c r="I40" s="97">
        <f>SUM(I41,I44)</f>
        <v>7</v>
      </c>
      <c r="J40" s="97">
        <f>SUM(J41,J44)</f>
        <v>4972.4</v>
      </c>
      <c r="K40" s="97">
        <f>SUM(K41,K44)</f>
        <v>110</v>
      </c>
      <c r="L40" s="97">
        <f>SUM(L41,L44)</f>
        <v>93867.2</v>
      </c>
    </row>
    <row r="41" spans="1:12" ht="19.5" customHeight="1">
      <c r="A41" s="87">
        <v>36</v>
      </c>
      <c r="B41" s="90" t="s">
        <v>86</v>
      </c>
      <c r="C41" s="97">
        <v>24</v>
      </c>
      <c r="D41" s="97">
        <v>34673.57</v>
      </c>
      <c r="E41" s="97">
        <v>21</v>
      </c>
      <c r="F41" s="97">
        <v>28903.97</v>
      </c>
      <c r="G41" s="97">
        <v>1</v>
      </c>
      <c r="H41" s="97">
        <v>1681.6</v>
      </c>
      <c r="I41" s="97"/>
      <c r="J41" s="97"/>
      <c r="K41" s="97">
        <v>2</v>
      </c>
      <c r="L41" s="97">
        <v>3060.8</v>
      </c>
    </row>
    <row r="42" spans="1:12" ht="16.5" customHeight="1">
      <c r="A42" s="87">
        <v>37</v>
      </c>
      <c r="B42" s="91" t="s">
        <v>87</v>
      </c>
      <c r="C42" s="97">
        <v>8</v>
      </c>
      <c r="D42" s="97">
        <v>16816</v>
      </c>
      <c r="E42" s="97">
        <v>8</v>
      </c>
      <c r="F42" s="97">
        <v>17816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16</v>
      </c>
      <c r="D43" s="97">
        <v>17857.57</v>
      </c>
      <c r="E43" s="97">
        <v>13</v>
      </c>
      <c r="F43" s="97">
        <v>11087.97</v>
      </c>
      <c r="G43" s="97">
        <v>1</v>
      </c>
      <c r="H43" s="97">
        <v>1681.6</v>
      </c>
      <c r="I43" s="97"/>
      <c r="J43" s="97"/>
      <c r="K43" s="97">
        <v>2</v>
      </c>
      <c r="L43" s="97">
        <v>3060.8</v>
      </c>
    </row>
    <row r="44" spans="1:12" ht="21" customHeight="1">
      <c r="A44" s="87">
        <v>39</v>
      </c>
      <c r="B44" s="90" t="s">
        <v>88</v>
      </c>
      <c r="C44" s="97">
        <v>352</v>
      </c>
      <c r="D44" s="97">
        <v>303465.8</v>
      </c>
      <c r="E44" s="97">
        <v>238</v>
      </c>
      <c r="F44" s="97">
        <v>173833</v>
      </c>
      <c r="G44" s="97">
        <v>7</v>
      </c>
      <c r="H44" s="97">
        <v>3783.6</v>
      </c>
      <c r="I44" s="97">
        <v>7</v>
      </c>
      <c r="J44" s="97">
        <v>4972.4</v>
      </c>
      <c r="K44" s="97">
        <v>108</v>
      </c>
      <c r="L44" s="97">
        <v>90806.4</v>
      </c>
    </row>
    <row r="45" spans="1:12" ht="30" customHeight="1">
      <c r="A45" s="87">
        <v>40</v>
      </c>
      <c r="B45" s="91" t="s">
        <v>89</v>
      </c>
      <c r="C45" s="97">
        <v>8</v>
      </c>
      <c r="D45" s="97">
        <v>16816</v>
      </c>
      <c r="E45" s="97">
        <v>8</v>
      </c>
      <c r="F45" s="97">
        <v>17656.8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344</v>
      </c>
      <c r="D46" s="97">
        <v>286649.8</v>
      </c>
      <c r="E46" s="97">
        <v>230</v>
      </c>
      <c r="F46" s="97">
        <v>156176.2</v>
      </c>
      <c r="G46" s="97">
        <v>7</v>
      </c>
      <c r="H46" s="97">
        <v>3783.6</v>
      </c>
      <c r="I46" s="97">
        <v>7</v>
      </c>
      <c r="J46" s="97">
        <v>4972.4</v>
      </c>
      <c r="K46" s="97">
        <v>108</v>
      </c>
      <c r="L46" s="97">
        <v>90806.4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13</v>
      </c>
      <c r="D49" s="97">
        <v>8197.8</v>
      </c>
      <c r="E49" s="97">
        <v>13</v>
      </c>
      <c r="F49" s="97">
        <v>8205.72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1668</v>
      </c>
      <c r="D50" s="96">
        <f>SUM(D51:D54)</f>
        <v>58906.100000000006</v>
      </c>
      <c r="E50" s="96">
        <f>SUM(E51:E54)</f>
        <v>1671</v>
      </c>
      <c r="F50" s="96">
        <f>SUM(F51:F54)</f>
        <v>61662.89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2</v>
      </c>
      <c r="L50" s="96">
        <f>SUM(L51:L54)</f>
        <v>100.9</v>
      </c>
    </row>
    <row r="51" spans="1:12" ht="18.75" customHeight="1">
      <c r="A51" s="87">
        <v>46</v>
      </c>
      <c r="B51" s="90" t="s">
        <v>9</v>
      </c>
      <c r="C51" s="97">
        <v>1418</v>
      </c>
      <c r="D51" s="97">
        <v>37224.86</v>
      </c>
      <c r="E51" s="97">
        <v>1422</v>
      </c>
      <c r="F51" s="97">
        <v>39787.19</v>
      </c>
      <c r="G51" s="97"/>
      <c r="H51" s="97"/>
      <c r="I51" s="97"/>
      <c r="J51" s="97"/>
      <c r="K51" s="97">
        <v>1</v>
      </c>
      <c r="L51" s="97">
        <v>37.84</v>
      </c>
    </row>
    <row r="52" spans="1:12" ht="27" customHeight="1">
      <c r="A52" s="87">
        <v>47</v>
      </c>
      <c r="B52" s="90" t="s">
        <v>10</v>
      </c>
      <c r="C52" s="97">
        <v>157</v>
      </c>
      <c r="D52" s="97">
        <v>12864.37</v>
      </c>
      <c r="E52" s="97">
        <v>156</v>
      </c>
      <c r="F52" s="97">
        <v>13034.54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>
        <v>35</v>
      </c>
      <c r="D53" s="97">
        <v>580.21</v>
      </c>
      <c r="E53" s="97">
        <v>35</v>
      </c>
      <c r="F53" s="97">
        <v>586.93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58</v>
      </c>
      <c r="D54" s="97">
        <v>8236.66</v>
      </c>
      <c r="E54" s="97">
        <v>58</v>
      </c>
      <c r="F54" s="97">
        <v>8254.23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36998</v>
      </c>
      <c r="D55" s="96">
        <v>15553959.7999992</v>
      </c>
      <c r="E55" s="96">
        <v>12153</v>
      </c>
      <c r="F55" s="96">
        <v>5110463.45000009</v>
      </c>
      <c r="G55" s="96"/>
      <c r="H55" s="96"/>
      <c r="I55" s="96">
        <v>36371</v>
      </c>
      <c r="J55" s="96">
        <v>15287683.4999992</v>
      </c>
      <c r="K55" s="97">
        <v>627</v>
      </c>
      <c r="L55" s="96">
        <v>263590.8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95133</v>
      </c>
      <c r="D56" s="96">
        <f t="shared" si="0"/>
        <v>73637737.7999993</v>
      </c>
      <c r="E56" s="96">
        <f t="shared" si="0"/>
        <v>61230</v>
      </c>
      <c r="F56" s="96">
        <f t="shared" si="0"/>
        <v>56975106.34000018</v>
      </c>
      <c r="G56" s="96">
        <f t="shared" si="0"/>
        <v>612</v>
      </c>
      <c r="H56" s="96">
        <f t="shared" si="0"/>
        <v>940249.9299999998</v>
      </c>
      <c r="I56" s="96">
        <f t="shared" si="0"/>
        <v>40106</v>
      </c>
      <c r="J56" s="96">
        <f t="shared" si="0"/>
        <v>17699086.3799992</v>
      </c>
      <c r="K56" s="96">
        <f t="shared" si="0"/>
        <v>6789</v>
      </c>
      <c r="L56" s="96">
        <f t="shared" si="0"/>
        <v>5974539.570000001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&amp;L8B58B8A1&amp;CФорма № Зведений- 10, Підрозділ: ТУ ДСА України в Одеській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6716</v>
      </c>
      <c r="F4" s="93">
        <f>SUM(F5:F25)</f>
        <v>5882075.029999999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895</v>
      </c>
      <c r="F5" s="95">
        <v>1408719.34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60</v>
      </c>
      <c r="F6" s="95">
        <v>232128.62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3616</v>
      </c>
      <c r="F7" s="95">
        <v>2343387.61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2312.2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53</v>
      </c>
      <c r="F10" s="95">
        <v>115170.37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288</v>
      </c>
      <c r="F11" s="95">
        <v>305421.1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1008</v>
      </c>
      <c r="F13" s="95">
        <v>1010368.18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7987.6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72</v>
      </c>
      <c r="F15" s="95">
        <v>60537.6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382</v>
      </c>
      <c r="F16" s="95">
        <v>161854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195</v>
      </c>
      <c r="F17" s="95">
        <v>158096.01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30</v>
      </c>
      <c r="F20" s="95">
        <v>33632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101</v>
      </c>
      <c r="F23" s="95">
        <v>42460.4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&amp;L8B58B8A1&amp;CФорма № Зведений- 10, Підрозділ: ТУ ДСА України в Одеській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priymak</cp:lastModifiedBy>
  <cp:lastPrinted>2018-03-15T14:08:04Z</cp:lastPrinted>
  <dcterms:created xsi:type="dcterms:W3CDTF">2015-09-09T10:27:37Z</dcterms:created>
  <dcterms:modified xsi:type="dcterms:W3CDTF">2021-01-21T07:52:40Z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Зведений- 10_10015_4.2020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D548F77B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